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Aleman/"/>
    </mc:Choice>
  </mc:AlternateContent>
  <xr:revisionPtr revIDLastSave="49" documentId="13_ncr:1_{DBA62E59-B49E-402D-8B00-5FC0461D842E}" xr6:coauthVersionLast="47" xr6:coauthVersionMax="47" xr10:uidLastSave="{F2D875A8-B948-42C2-B216-9C49BBB531CD}"/>
  <bookViews>
    <workbookView xWindow="-108" yWindow="-108" windowWidth="23256" windowHeight="12456" xr2:uid="{41FD0E7B-4D65-4A18-8BF5-6F3FDFC4708F}"/>
  </bookViews>
  <sheets>
    <sheet name="Instrumententafel" sheetId="5" r:id="rId1"/>
    <sheet name="Direkte Kosten" sheetId="1" r:id="rId2"/>
    <sheet name="Indirekte Kosten" sheetId="2" r:id="rId3"/>
    <sheet name="Allgemeines und Verwaltung" sheetId="3" r:id="rId4"/>
  </sheets>
  <definedNames>
    <definedName name="_xlnm.Print_Area" localSheetId="3">'Allgemeines und Verwaltung'!$A$1:$E$14</definedName>
    <definedName name="_xlnm.Print_Area" localSheetId="1">'Direkte Kosten'!$A$1:$E$14</definedName>
    <definedName name="_xlnm.Print_Area" localSheetId="2">'Indirekte Kosten'!$A$1:$E$14</definedName>
    <definedName name="_xlnm.Print_Area" localSheetId="0">Instrumententafel!$A$1:$N$29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9" i="5" l="1"/>
  <c r="C9" i="5"/>
  <c r="D8" i="5"/>
  <c r="C8" i="5"/>
  <c r="D7" i="5"/>
  <c r="D10" i="5" s="1"/>
  <c r="D12" i="5" s="1"/>
  <c r="C7" i="5"/>
  <c r="C10" i="5" s="1"/>
  <c r="C12" i="5" s="1"/>
  <c r="D11" i="3"/>
  <c r="C11" i="3"/>
  <c r="C11" i="2"/>
  <c r="D11" i="2"/>
  <c r="D11" i="1"/>
  <c r="C11" i="1"/>
</calcChain>
</file>

<file path=xl/sharedStrings.xml><?xml version="1.0" encoding="utf-8"?>
<sst xmlns="http://schemas.openxmlformats.org/spreadsheetml/2006/main" count="36" uniqueCount="22">
  <si>
    <t>Details</t>
  </si>
  <si>
    <t>Product Cost per Unit</t>
  </si>
  <si>
    <t>Activity Cost Tracker</t>
  </si>
  <si>
    <t>Direkte Kosten</t>
  </si>
  <si>
    <t>Gemeinkosten</t>
  </si>
  <si>
    <t>Allgemeine und Verwaltungskosten</t>
  </si>
  <si>
    <t>Produzierte Einheiten pro Woche</t>
  </si>
  <si>
    <t>Gesamtproduktionskosten pro Woche</t>
  </si>
  <si>
    <t>Produkt A</t>
  </si>
  <si>
    <t>Produkt B</t>
  </si>
  <si>
    <t>Metallteile</t>
  </si>
  <si>
    <t>Individuelle Kunststoffe</t>
  </si>
  <si>
    <t>Herstellung</t>
  </si>
  <si>
    <t>Leim</t>
  </si>
  <si>
    <t>Gesamt</t>
  </si>
  <si>
    <t>Versand</t>
  </si>
  <si>
    <t>Anwaltskosten</t>
  </si>
  <si>
    <t>Haftpflichtversicherung</t>
  </si>
  <si>
    <t>Zulassung</t>
  </si>
  <si>
    <t>Forderungen</t>
  </si>
  <si>
    <t>Verbindlichkeiten</t>
  </si>
  <si>
    <t>Umsatz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</si>
</sst>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#,##0.00\ [$€-407]"/>
  </numFmts>
  <fonts count="6" x14ac:knownFonts="1">
    <font>
      <sz val="11"/>
      <color theme="1"/>
      <name val="Calibri"/>
      <family val="2"/>
      <scheme val="minor"/>
    </font>
    <font>
      <sz val="48"/>
      <color theme="1"/>
      <name val="Algerian"/>
      <family val="5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8"/>
      <color theme="1"/>
      <name val="Algerian"/>
      <family val="5"/>
    </font>
    <font>
      <sz val="22"/>
      <color theme="1"/>
      <name val="Algerian"/>
      <family val="5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2" fillId="3" borderId="5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5" fontId="2" fillId="0" borderId="1" xfId="0" applyNumberFormat="1" applyFont="1" applyBorder="1" applyAlignment="1">
      <alignment horizontal="left" vertical="top"/>
    </xf>
    <xf numFmtId="165" fontId="2" fillId="0" borderId="6" xfId="0" applyNumberFormat="1" applyFont="1" applyBorder="1" applyAlignment="1">
      <alignment horizontal="left" vertical="top"/>
    </xf>
    <xf numFmtId="165" fontId="2" fillId="3" borderId="1" xfId="0" applyNumberFormat="1" applyFont="1" applyFill="1" applyBorder="1" applyAlignment="1">
      <alignment horizontal="left" vertical="center"/>
    </xf>
    <xf numFmtId="165" fontId="2" fillId="4" borderId="1" xfId="0" applyNumberFormat="1" applyFont="1" applyFill="1" applyBorder="1" applyAlignment="1">
      <alignment horizontal="left" vertical="center"/>
    </xf>
    <xf numFmtId="165" fontId="2" fillId="0" borderId="8" xfId="0" applyNumberFormat="1" applyFont="1" applyBorder="1" applyAlignment="1">
      <alignment horizontal="left" vertical="top"/>
    </xf>
    <xf numFmtId="165" fontId="2" fillId="0" borderId="9" xfId="0" applyNumberFormat="1" applyFont="1" applyBorder="1" applyAlignment="1">
      <alignment horizontal="left" vertical="top"/>
    </xf>
  </cellXfs>
  <cellStyles count="1">
    <cellStyle name="Normal" xfId="0" builtinId="0"/>
  </cellStyles>
  <dxfs count="2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#,##0.00\ [$€-407]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#,##0.00\ [$€-407]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#,##0.00\ [$€-407]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#,##0.00\ [$€-407]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#,##0.00\ [$€-407]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#,##0.00\ [$€-407]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#,##0.00\ [$€-407]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#,##0.00\ [$€-407]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top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top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top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top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800" b="0" i="0" u="none" strike="noStrike" cap="all" baseline="0">
                <a:effectLst/>
              </a:rPr>
              <a:t>Produktkosten pro Einheit</a:t>
            </a:r>
            <a:endParaRPr lang="en-US"/>
          </a:p>
        </c:rich>
      </c:tx>
      <c:layout>
        <c:manualLayout>
          <c:xMode val="edge"/>
          <c:yMode val="edge"/>
          <c:x val="0.20462489063867018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Instrumententafel!$B$10</c:f>
              <c:strCache>
                <c:ptCount val="1"/>
                <c:pt idx="0">
                  <c:v>Product Cost per Unit</c:v>
                </c:pt>
              </c:strCache>
            </c:strRef>
          </c:tx>
          <c:spPr>
            <a:gradFill flip="none"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lumMod val="20000"/>
                    <a:lumOff val="80000"/>
                    <a:alpha val="15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downArrow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Instrumententafel!$C$10:$D$10</c:f>
              <c:numCache>
                <c:formatCode>#,##0.00\ [$€-407]</c:formatCode>
                <c:ptCount val="2"/>
                <c:pt idx="0">
                  <c:v>32000</c:v>
                </c:pt>
                <c:pt idx="1">
                  <c:v>38400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3D0-47D8-A1EA-65241287DF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55"/>
        <c:overlap val="-70"/>
        <c:axId val="233695488"/>
        <c:axId val="233684448"/>
      </c:barChart>
      <c:catAx>
        <c:axId val="233695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3684448"/>
        <c:crosses val="autoZero"/>
        <c:auto val="1"/>
        <c:lblAlgn val="ctr"/>
        <c:lblOffset val="100"/>
        <c:noMultiLvlLbl val="0"/>
      </c:catAx>
      <c:valAx>
        <c:axId val="233684448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tx1">
                      <a:lumMod val="5000"/>
                      <a:lumOff val="95000"/>
                    </a:schemeClr>
                  </a:gs>
                  <a:gs pos="0">
                    <a:schemeClr val="tx1">
                      <a:lumMod val="25000"/>
                      <a:lumOff val="7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#,##0.00\ [$€-407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36954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Instrumententafel!$B$12</c:f>
              <c:strCache>
                <c:ptCount val="1"/>
                <c:pt idx="0">
                  <c:v>Gesamtproduktionskosten pro Woche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leftArrow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Instrumententafel!$C$12:$D$12</c:f>
              <c:numCache>
                <c:formatCode>#,##0.00\ [$€-407]</c:formatCode>
                <c:ptCount val="2"/>
                <c:pt idx="0">
                  <c:v>320000</c:v>
                </c:pt>
                <c:pt idx="1">
                  <c:v>460800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F4E-4D99-B915-A6218C090F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33682048"/>
        <c:axId val="233676288"/>
      </c:barChart>
      <c:catAx>
        <c:axId val="2336820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3676288"/>
        <c:crosses val="autoZero"/>
        <c:auto val="1"/>
        <c:lblAlgn val="ctr"/>
        <c:lblOffset val="100"/>
        <c:noMultiLvlLbl val="0"/>
      </c:catAx>
      <c:valAx>
        <c:axId val="233676288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[$€-407]" sourceLinked="1"/>
        <c:majorTickMark val="none"/>
        <c:minorTickMark val="none"/>
        <c:tickLblPos val="nextTo"/>
        <c:crossAx val="2336820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5000"/>
                <a:lumOff val="95000"/>
              </a:schemeClr>
            </a:gs>
            <a:gs pos="0">
              <a:schemeClr val="tx1">
                <a:lumMod val="25000"/>
                <a:lumOff val="7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5000"/>
                <a:lumOff val="95000"/>
              </a:schemeClr>
            </a:gs>
            <a:gs pos="0">
              <a:schemeClr val="tx1">
                <a:lumMod val="25000"/>
                <a:lumOff val="7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20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320040</xdr:colOff>
      <xdr:row>1</xdr:row>
      <xdr:rowOff>26670</xdr:rowOff>
    </xdr:from>
    <xdr:to>
      <xdr:col>12</xdr:col>
      <xdr:colOff>15240</xdr:colOff>
      <xdr:row>11</xdr:row>
      <xdr:rowOff>171450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8FF6B51-BA9E-F91C-B4FA-76F9E7F3648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12</xdr:row>
      <xdr:rowOff>171450</xdr:rowOff>
    </xdr:from>
    <xdr:to>
      <xdr:col>3</xdr:col>
      <xdr:colOff>1363980</xdr:colOff>
      <xdr:row>27</xdr:row>
      <xdr:rowOff>171450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4D47C7FA-990C-F34F-BFEA-ACECDEC6BD5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E9065684-1289-4158-85B6-42D7505B9F40}" name="Table15" displayName="Table15" ref="B6:D12" totalsRowShown="0" headerRowDxfId="27" headerRowBorderDxfId="26" tableBorderDxfId="25" totalsRowBorderDxfId="24">
  <autoFilter ref="B6:D12" xr:uid="{50D5491E-061D-42FC-9598-D284BD023C21}"/>
  <tableColumns count="3">
    <tableColumn id="1" xr3:uid="{EEEB12DB-0335-4C56-A165-C49D66038847}" name="Details" dataDxfId="23"/>
    <tableColumn id="2" xr3:uid="{913614E4-E2E7-460A-8A5A-49212DEAC010}" name="Produkt A" dataDxfId="7"/>
    <tableColumn id="3" xr3:uid="{468E1900-5694-4966-834D-283919B7197A}" name="Produkt B" dataDxfId="6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A0E0833-3FB4-45AB-91DE-669E744F5D0D}" name="Table1" displayName="Table1" ref="B6:D11" totalsRowShown="0" headerRowDxfId="22" headerRowBorderDxfId="21" tableBorderDxfId="20" totalsRowBorderDxfId="19">
  <autoFilter ref="B6:D11" xr:uid="{50D5491E-061D-42FC-9598-D284BD023C21}"/>
  <tableColumns count="3">
    <tableColumn id="1" xr3:uid="{F8C7B2E5-9E52-41DE-B3FA-CCD8E299D2E0}" name="Details" dataDxfId="18"/>
    <tableColumn id="2" xr3:uid="{B9A0E554-2519-4481-BC3A-811F51D2AB67}" name="Produkt A" dataDxfId="5"/>
    <tableColumn id="3" xr3:uid="{36258822-2AD6-4490-9C7D-94FA9E15C651}" name="Produkt B" dataDxfId="4"/>
  </tableColumns>
  <tableStyleInfo name="TableStyleDark10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D905705-261B-4FCB-B340-5128FB3DBCD4}" name="Table13" displayName="Table13" ref="B6:D11" totalsRowShown="0" headerRowDxfId="17" headerRowBorderDxfId="16" tableBorderDxfId="15" totalsRowBorderDxfId="14">
  <autoFilter ref="B6:D11" xr:uid="{50D5491E-061D-42FC-9598-D284BD023C21}"/>
  <tableColumns count="3">
    <tableColumn id="1" xr3:uid="{1CB9E4AB-E94F-4205-9327-4019692A6231}" name="Details" dataDxfId="13"/>
    <tableColumn id="2" xr3:uid="{7BD54F52-D771-4BB6-93B3-2B65E49ADB7A}" name="Produkt A" dataDxfId="3"/>
    <tableColumn id="3" xr3:uid="{FB027965-76F8-424B-807E-BDA0041C5D27}" name="Produkt B" dataDxfId="2"/>
  </tableColumns>
  <tableStyleInfo name="TableStyleDark10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0788A8E-79A5-4EDB-931B-747861FC3D7A}" name="Table134" displayName="Table134" ref="B6:D11" totalsRowShown="0" headerRowDxfId="12" headerRowBorderDxfId="11" tableBorderDxfId="10" totalsRowBorderDxfId="9">
  <autoFilter ref="B6:D11" xr:uid="{50D5491E-061D-42FC-9598-D284BD023C21}"/>
  <tableColumns count="3">
    <tableColumn id="1" xr3:uid="{F8B58AA5-9436-485C-B989-49F7B9331E67}" name="Details" dataDxfId="8"/>
    <tableColumn id="2" xr3:uid="{62E3AC18-4E0A-4659-ACCD-ADE049E34CFF}" name="Produkt A" dataDxfId="1"/>
    <tableColumn id="3" xr3:uid="{CE8BBAEB-6BF4-4F9F-BC0B-D0814618D564}" name="Produkt B" dataDxfId="0"/>
  </tableColumns>
  <tableStyleInfo name="TableStyleDark10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BF6F8F-E549-48A8-A827-85B6BB7636D0}">
  <sheetPr>
    <tabColor rgb="FFFF0000"/>
  </sheetPr>
  <dimension ref="B2:D12"/>
  <sheetViews>
    <sheetView showGridLines="0" tabSelected="1" zoomScaleNormal="100" workbookViewId="0">
      <selection activeCell="L12" sqref="L12"/>
    </sheetView>
  </sheetViews>
  <sheetFormatPr baseColWidth="10" defaultColWidth="8.88671875" defaultRowHeight="14.4" x14ac:dyDescent="0.3"/>
  <cols>
    <col min="1" max="1" width="3.109375" customWidth="1"/>
    <col min="2" max="2" width="44.44140625" customWidth="1"/>
    <col min="3" max="3" width="20.44140625" customWidth="1"/>
    <col min="4" max="4" width="20.21875" customWidth="1"/>
  </cols>
  <sheetData>
    <row r="2" spans="2:4" x14ac:dyDescent="0.3">
      <c r="B2" s="12" t="s">
        <v>2</v>
      </c>
      <c r="C2" s="12"/>
      <c r="D2" s="12"/>
    </row>
    <row r="3" spans="2:4" x14ac:dyDescent="0.3">
      <c r="B3" s="12"/>
      <c r="C3" s="12"/>
      <c r="D3" s="12"/>
    </row>
    <row r="4" spans="2:4" x14ac:dyDescent="0.3">
      <c r="B4" s="12"/>
      <c r="C4" s="12"/>
      <c r="D4" s="12"/>
    </row>
    <row r="6" spans="2:4" s="4" customFormat="1" ht="28.8" customHeight="1" x14ac:dyDescent="0.3">
      <c r="B6" s="1" t="s">
        <v>0</v>
      </c>
      <c r="C6" s="2" t="s">
        <v>8</v>
      </c>
      <c r="D6" s="3" t="s">
        <v>9</v>
      </c>
    </row>
    <row r="7" spans="2:4" ht="24" customHeight="1" x14ac:dyDescent="0.3">
      <c r="B7" s="5" t="s">
        <v>3</v>
      </c>
      <c r="C7" s="15">
        <f>+'Direkte Kosten'!C11</f>
        <v>20000</v>
      </c>
      <c r="D7" s="16">
        <f>+'Direkte Kosten'!D11</f>
        <v>25000</v>
      </c>
    </row>
    <row r="8" spans="2:4" ht="24" customHeight="1" x14ac:dyDescent="0.3">
      <c r="B8" s="5" t="s">
        <v>4</v>
      </c>
      <c r="C8" s="15">
        <f>+'Indirekte Kosten'!C11</f>
        <v>7000</v>
      </c>
      <c r="D8" s="16">
        <f>+'Indirekte Kosten'!D11</f>
        <v>7400</v>
      </c>
    </row>
    <row r="9" spans="2:4" ht="24" customHeight="1" x14ac:dyDescent="0.3">
      <c r="B9" s="5" t="s">
        <v>5</v>
      </c>
      <c r="C9" s="15">
        <f>+'Allgemeines und Verwaltung'!C11</f>
        <v>5000</v>
      </c>
      <c r="D9" s="16">
        <f>+'Allgemeines und Verwaltung'!D11</f>
        <v>6000</v>
      </c>
    </row>
    <row r="10" spans="2:4" ht="24" customHeight="1" x14ac:dyDescent="0.3">
      <c r="B10" s="10" t="s">
        <v>1</v>
      </c>
      <c r="C10" s="17">
        <f>+SUM(C7:C9)</f>
        <v>32000</v>
      </c>
      <c r="D10" s="17">
        <f>+SUM(D7:D9)</f>
        <v>38400</v>
      </c>
    </row>
    <row r="11" spans="2:4" ht="22.2" customHeight="1" x14ac:dyDescent="0.3">
      <c r="B11" s="5" t="s">
        <v>6</v>
      </c>
      <c r="C11" s="15">
        <v>10</v>
      </c>
      <c r="D11" s="16">
        <v>12</v>
      </c>
    </row>
    <row r="12" spans="2:4" ht="24.6" customHeight="1" x14ac:dyDescent="0.3">
      <c r="B12" s="11" t="s">
        <v>7</v>
      </c>
      <c r="C12" s="18">
        <f>+C11*C10</f>
        <v>320000</v>
      </c>
      <c r="D12" s="18">
        <f>+D11*D10</f>
        <v>460800</v>
      </c>
    </row>
  </sheetData>
  <mergeCells count="1">
    <mergeCell ref="B2:D4"/>
  </mergeCells>
  <pageMargins left="0.7" right="0.7" top="0.75" bottom="0.75" header="0.3" footer="0.3"/>
  <pageSetup scale="53" orientation="portrait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E885A0-77A9-47EB-995D-61FCDB438901}">
  <sheetPr>
    <tabColor theme="5"/>
  </sheetPr>
  <dimension ref="B2:D11"/>
  <sheetViews>
    <sheetView showGridLines="0" zoomScaleNormal="100" workbookViewId="0">
      <selection activeCell="D12" sqref="D12"/>
    </sheetView>
  </sheetViews>
  <sheetFormatPr baseColWidth="10" defaultColWidth="8.88671875" defaultRowHeight="14.4" x14ac:dyDescent="0.3"/>
  <cols>
    <col min="1" max="1" width="3.109375" customWidth="1"/>
    <col min="2" max="2" width="36.33203125" customWidth="1"/>
    <col min="3" max="3" width="20.44140625" customWidth="1"/>
    <col min="4" max="4" width="18.5546875" customWidth="1"/>
  </cols>
  <sheetData>
    <row r="2" spans="2:4" x14ac:dyDescent="0.3">
      <c r="B2" s="13" t="s">
        <v>3</v>
      </c>
      <c r="C2" s="13"/>
      <c r="D2" s="13"/>
    </row>
    <row r="3" spans="2:4" x14ac:dyDescent="0.3">
      <c r="B3" s="13"/>
      <c r="C3" s="13"/>
      <c r="D3" s="13"/>
    </row>
    <row r="4" spans="2:4" x14ac:dyDescent="0.3">
      <c r="B4" s="13"/>
      <c r="C4" s="13"/>
      <c r="D4" s="13"/>
    </row>
    <row r="6" spans="2:4" s="4" customFormat="1" ht="28.8" customHeight="1" x14ac:dyDescent="0.3">
      <c r="B6" s="1" t="s">
        <v>0</v>
      </c>
      <c r="C6" s="2" t="s">
        <v>8</v>
      </c>
      <c r="D6" s="3" t="s">
        <v>9</v>
      </c>
    </row>
    <row r="7" spans="2:4" ht="24" customHeight="1" x14ac:dyDescent="0.3">
      <c r="B7" s="5" t="s">
        <v>10</v>
      </c>
      <c r="C7" s="15">
        <v>6000</v>
      </c>
      <c r="D7" s="16">
        <v>8000</v>
      </c>
    </row>
    <row r="8" spans="2:4" ht="24" customHeight="1" x14ac:dyDescent="0.3">
      <c r="B8" s="5" t="s">
        <v>11</v>
      </c>
      <c r="C8" s="15">
        <v>3500</v>
      </c>
      <c r="D8" s="16">
        <v>5500</v>
      </c>
    </row>
    <row r="9" spans="2:4" ht="24" customHeight="1" x14ac:dyDescent="0.3">
      <c r="B9" s="5" t="s">
        <v>12</v>
      </c>
      <c r="C9" s="15">
        <v>8000</v>
      </c>
      <c r="D9" s="16">
        <v>9000</v>
      </c>
    </row>
    <row r="10" spans="2:4" ht="24" customHeight="1" x14ac:dyDescent="0.3">
      <c r="B10" s="5" t="s">
        <v>13</v>
      </c>
      <c r="C10" s="15">
        <v>2500</v>
      </c>
      <c r="D10" s="16">
        <v>2500</v>
      </c>
    </row>
    <row r="11" spans="2:4" ht="24" customHeight="1" x14ac:dyDescent="0.3">
      <c r="B11" s="6" t="s">
        <v>14</v>
      </c>
      <c r="C11" s="19">
        <f>SUM(C7:C10)</f>
        <v>20000</v>
      </c>
      <c r="D11" s="20">
        <f>SUM(D7:D10)</f>
        <v>25000</v>
      </c>
    </row>
  </sheetData>
  <mergeCells count="1">
    <mergeCell ref="B2:D4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9B5423-8904-4315-8C65-0469E0C3524A}">
  <sheetPr>
    <tabColor theme="6"/>
  </sheetPr>
  <dimension ref="B2:D11"/>
  <sheetViews>
    <sheetView showGridLines="0" zoomScaleNormal="100" workbookViewId="0">
      <selection activeCell="D12" sqref="D12"/>
    </sheetView>
  </sheetViews>
  <sheetFormatPr baseColWidth="10" defaultColWidth="8.88671875" defaultRowHeight="14.4" x14ac:dyDescent="0.3"/>
  <cols>
    <col min="1" max="1" width="3.109375" customWidth="1"/>
    <col min="2" max="2" width="36.33203125" customWidth="1"/>
    <col min="3" max="3" width="20.44140625" customWidth="1"/>
    <col min="4" max="4" width="18.5546875" customWidth="1"/>
  </cols>
  <sheetData>
    <row r="2" spans="2:4" x14ac:dyDescent="0.3">
      <c r="B2" s="13" t="s">
        <v>4</v>
      </c>
      <c r="C2" s="13"/>
      <c r="D2" s="13"/>
    </row>
    <row r="3" spans="2:4" x14ac:dyDescent="0.3">
      <c r="B3" s="13"/>
      <c r="C3" s="13"/>
      <c r="D3" s="13"/>
    </row>
    <row r="4" spans="2:4" x14ac:dyDescent="0.3">
      <c r="B4" s="13"/>
      <c r="C4" s="13"/>
      <c r="D4" s="13"/>
    </row>
    <row r="6" spans="2:4" s="4" customFormat="1" ht="28.8" customHeight="1" x14ac:dyDescent="0.3">
      <c r="B6" s="7" t="s">
        <v>0</v>
      </c>
      <c r="C6" s="8" t="s">
        <v>8</v>
      </c>
      <c r="D6" s="9" t="s">
        <v>9</v>
      </c>
    </row>
    <row r="7" spans="2:4" ht="24" customHeight="1" x14ac:dyDescent="0.3">
      <c r="B7" s="5" t="s">
        <v>15</v>
      </c>
      <c r="C7" s="15">
        <v>3000</v>
      </c>
      <c r="D7" s="16">
        <v>3000</v>
      </c>
    </row>
    <row r="8" spans="2:4" ht="24" customHeight="1" x14ac:dyDescent="0.3">
      <c r="B8" s="5" t="s">
        <v>16</v>
      </c>
      <c r="C8" s="15">
        <v>2500</v>
      </c>
      <c r="D8" s="16">
        <v>2400</v>
      </c>
    </row>
    <row r="9" spans="2:4" ht="24" customHeight="1" x14ac:dyDescent="0.3">
      <c r="B9" s="5" t="s">
        <v>17</v>
      </c>
      <c r="C9" s="15">
        <v>500</v>
      </c>
      <c r="D9" s="16">
        <v>1000</v>
      </c>
    </row>
    <row r="10" spans="2:4" ht="24" customHeight="1" x14ac:dyDescent="0.3">
      <c r="B10" s="5" t="s">
        <v>18</v>
      </c>
      <c r="C10" s="15">
        <v>1000</v>
      </c>
      <c r="D10" s="16">
        <v>1000</v>
      </c>
    </row>
    <row r="11" spans="2:4" ht="24" customHeight="1" x14ac:dyDescent="0.3">
      <c r="B11" s="6" t="s">
        <v>14</v>
      </c>
      <c r="C11" s="19">
        <f>SUM(C7:C10)</f>
        <v>7000</v>
      </c>
      <c r="D11" s="20">
        <f>SUM(D7:D10)</f>
        <v>7400</v>
      </c>
    </row>
  </sheetData>
  <mergeCells count="1">
    <mergeCell ref="B2:D4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5F593E-734C-4E6C-B92E-27F294164E95}">
  <sheetPr>
    <tabColor theme="8"/>
  </sheetPr>
  <dimension ref="B2:D11"/>
  <sheetViews>
    <sheetView showGridLines="0" zoomScaleNormal="100" workbookViewId="0">
      <selection activeCell="D12" sqref="D12"/>
    </sheetView>
  </sheetViews>
  <sheetFormatPr baseColWidth="10" defaultColWidth="8.88671875" defaultRowHeight="14.4" x14ac:dyDescent="0.3"/>
  <cols>
    <col min="1" max="1" width="3.109375" customWidth="1"/>
    <col min="2" max="2" width="36.6640625" customWidth="1"/>
    <col min="3" max="3" width="22.21875" customWidth="1"/>
    <col min="4" max="4" width="20" customWidth="1"/>
  </cols>
  <sheetData>
    <row r="2" spans="2:4" x14ac:dyDescent="0.3">
      <c r="B2" s="14" t="s">
        <v>5</v>
      </c>
      <c r="C2" s="14"/>
      <c r="D2" s="14"/>
    </row>
    <row r="3" spans="2:4" x14ac:dyDescent="0.3">
      <c r="B3" s="14"/>
      <c r="C3" s="14"/>
      <c r="D3" s="14"/>
    </row>
    <row r="4" spans="2:4" x14ac:dyDescent="0.3">
      <c r="B4" s="14"/>
      <c r="C4" s="14"/>
      <c r="D4" s="14"/>
    </row>
    <row r="6" spans="2:4" s="4" customFormat="1" ht="28.8" customHeight="1" x14ac:dyDescent="0.3">
      <c r="B6" s="7" t="s">
        <v>0</v>
      </c>
      <c r="C6" s="8" t="s">
        <v>8</v>
      </c>
      <c r="D6" s="9" t="s">
        <v>9</v>
      </c>
    </row>
    <row r="7" spans="2:4" ht="24" customHeight="1" x14ac:dyDescent="0.3">
      <c r="B7" s="5" t="s">
        <v>19</v>
      </c>
      <c r="C7" s="15">
        <v>1500</v>
      </c>
      <c r="D7" s="16">
        <v>1500</v>
      </c>
    </row>
    <row r="8" spans="2:4" ht="24" customHeight="1" x14ac:dyDescent="0.3">
      <c r="B8" s="5" t="s">
        <v>20</v>
      </c>
      <c r="C8" s="15">
        <v>1500</v>
      </c>
      <c r="D8" s="16">
        <v>1500</v>
      </c>
    </row>
    <row r="9" spans="2:4" ht="24" customHeight="1" x14ac:dyDescent="0.3">
      <c r="B9" s="5" t="s">
        <v>21</v>
      </c>
      <c r="C9" s="15">
        <v>2000</v>
      </c>
      <c r="D9" s="16">
        <v>3000</v>
      </c>
    </row>
    <row r="10" spans="2:4" ht="24" customHeight="1" x14ac:dyDescent="0.3">
      <c r="B10" s="5"/>
      <c r="C10" s="15"/>
      <c r="D10" s="16"/>
    </row>
    <row r="11" spans="2:4" ht="24" customHeight="1" x14ac:dyDescent="0.3">
      <c r="B11" s="6" t="s">
        <v>14</v>
      </c>
      <c r="C11" s="19">
        <f>SUM(C7:C10)</f>
        <v>5000</v>
      </c>
      <c r="D11" s="20">
        <f>SUM(D7:D10)</f>
        <v>6000</v>
      </c>
    </row>
  </sheetData>
  <mergeCells count="1">
    <mergeCell ref="B2:D4"/>
  </mergeCells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Instrumententafel</vt:lpstr>
      <vt:lpstr>Direkte Kosten</vt:lpstr>
      <vt:lpstr>Indirekte Kosten</vt:lpstr>
      <vt:lpstr>Allgemeines und Verwaltung</vt:lpstr>
      <vt:lpstr>'Allgemeines und Verwaltung'!Área_de_impresión</vt:lpstr>
      <vt:lpstr>'Direkte Kosten'!Área_de_impresión</vt:lpstr>
      <vt:lpstr>'Indirekte Kosten'!Área_de_impresión</vt:lpstr>
      <vt:lpstr>Instrumententafel!Área_de_impresión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2025-12-04T02:53:50Z</dcterms:created>
  <dcterms:modified xsi:type="dcterms:W3CDTF">2025-12-09T22:38:52Z</dcterms:modified>
</cp:coreProperties>
</file>